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00\секретарь\Артамонова\Шаблоны\"/>
    </mc:Choice>
  </mc:AlternateContent>
  <bookViews>
    <workbookView xWindow="0" yWindow="0" windowWidth="23040" windowHeight="10632" activeTab="5"/>
  </bookViews>
  <sheets>
    <sheet name="4 кв.23г." sheetId="1" r:id="rId1"/>
    <sheet name="1 кв.24г." sheetId="2" r:id="rId2"/>
    <sheet name="2 кв.24г." sheetId="3" r:id="rId3"/>
    <sheet name="3 кв.24г. (2)" sheetId="5" r:id="rId4"/>
    <sheet name="4 кв.24г." sheetId="4" r:id="rId5"/>
    <sheet name="1 кв.2025" sheetId="6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E16" i="6" l="1"/>
  <c r="E17" i="6" s="1"/>
  <c r="D16" i="6"/>
  <c r="D17" i="6" s="1"/>
  <c r="D17" i="4" l="1"/>
  <c r="E17" i="4"/>
  <c r="E16" i="4"/>
  <c r="D16" i="4"/>
  <c r="E16" i="5"/>
  <c r="E17" i="5" s="1"/>
  <c r="D16" i="5"/>
  <c r="D17" i="5" s="1"/>
  <c r="E17" i="3" l="1"/>
  <c r="D17" i="3"/>
  <c r="E17" i="1"/>
  <c r="D17" i="1"/>
</calcChain>
</file>

<file path=xl/sharedStrings.xml><?xml version="1.0" encoding="utf-8"?>
<sst xmlns="http://schemas.openxmlformats.org/spreadsheetml/2006/main" count="171" uniqueCount="48">
  <si>
    <t>Вид деятельности</t>
  </si>
  <si>
    <t>Параметры формы</t>
  </si>
  <si>
    <t>№ п/п</t>
  </si>
  <si>
    <t>Наименование параметра</t>
  </si>
  <si>
    <t>Единица измерения</t>
  </si>
  <si>
    <t>Информация</t>
  </si>
  <si>
    <t xml:space="preserve">Количество поданных заявлений </t>
  </si>
  <si>
    <t>ед</t>
  </si>
  <si>
    <t xml:space="preserve">Количество исполненных заявлений </t>
  </si>
  <si>
    <t>Количество заявлений о заключении договоров о подключении (технологическом присоединении), по которым отказано в заключении договора о подключении (технологическом присоединении)</t>
  </si>
  <si>
    <t>x</t>
  </si>
  <si>
    <t>Отсутствие свободной мощности</t>
  </si>
  <si>
    <t>тыс. куб. м/сутки</t>
  </si>
  <si>
    <t xml:space="preserve"> Информация о наличии (об отсутствии) технической возможности подключения (технологического присоединения) к централизованной системе холодного водоснабжения и водоотведения, а также о принятии и рассмотрении заявлений о заключении договоров о подключении (технологическом присоединении) к централизованной системе холодного водоснабжения и водоотведения   
</t>
  </si>
  <si>
    <t>Подключение (технологическое присоединение) к централизованной системе водоотведения</t>
  </si>
  <si>
    <t>Причины отказа в заключении договора о подключении (технологическом присоединении) к централизованной системе водоотведения</t>
  </si>
  <si>
    <t>Подключение (технологическое присоединение) к централизованной системе холодного водоснабжения</t>
  </si>
  <si>
    <t>Наличие свободной мощности (резерва мощности) на соответствующих объектах централизованных с в течение одного квартала, в том числе:</t>
  </si>
  <si>
    <t>IV квартал 2023г.</t>
  </si>
  <si>
    <t xml:space="preserve"> м3/сут</t>
  </si>
  <si>
    <t>82,21</t>
  </si>
  <si>
    <t>38,63</t>
  </si>
  <si>
    <t>Наличие свободной мощности (резерва мощности) на соответствующих объектах централизованных с в течение предыдущего квартала, в том числе:</t>
  </si>
  <si>
    <t>51,34</t>
  </si>
  <si>
    <t>22,97</t>
  </si>
  <si>
    <t>Подключаемая  нагрузкуа    сети</t>
  </si>
  <si>
    <t>1 квартал 2024г.</t>
  </si>
  <si>
    <t>89,33</t>
  </si>
  <si>
    <t>56,73</t>
  </si>
  <si>
    <t>51,25</t>
  </si>
  <si>
    <t>22,93</t>
  </si>
  <si>
    <t>2 квартал 2024г.</t>
  </si>
  <si>
    <t>66,74</t>
  </si>
  <si>
    <t>372,6</t>
  </si>
  <si>
    <t>51,16</t>
  </si>
  <si>
    <t>22,87</t>
  </si>
  <si>
    <t>3 квартал 2024г.</t>
  </si>
  <si>
    <t>анулировование договора</t>
  </si>
  <si>
    <t>271,07</t>
  </si>
  <si>
    <t>12,99</t>
  </si>
  <si>
    <t>не выполнение заказчиком условий договора о подключении</t>
  </si>
  <si>
    <t>4 квартал 2024г.</t>
  </si>
  <si>
    <t>354,65</t>
  </si>
  <si>
    <t>313,96</t>
  </si>
  <si>
    <t>1 квартал 2025г.</t>
  </si>
  <si>
    <t>8,58</t>
  </si>
  <si>
    <t>106,05</t>
  </si>
  <si>
    <t>п.Ширинский, ул.Зеленая, д.1Д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</si>
</sst>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AD3"/>
      </patternFill>
    </fill>
    <fill>
      <patternFill patternType="solid">
        <fgColor rgb="FFFFFFC0"/>
      </patternFill>
    </fill>
    <fill>
      <patternFill patternType="solid">
        <fgColor rgb="FFE3FAFD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5">
    <xf numFmtId="0" fontId="0" fillId="0" borderId="0"/>
    <xf numFmtId="49" fontId="1" fillId="0" borderId="0" applyFill="0" applyBorder="0">
      <alignment vertical="top"/>
    </xf>
    <xf numFmtId="49" fontId="1" fillId="0" borderId="0" applyFill="0" applyBorder="0">
      <alignment vertical="top"/>
    </xf>
    <xf numFmtId="49" fontId="4" fillId="0" borderId="0" applyFill="0" applyBorder="0">
      <alignment vertical="top"/>
    </xf>
    <xf numFmtId="49" fontId="4" fillId="0" borderId="0" applyFill="0" applyBorder="0">
      <alignment vertical="top"/>
    </xf>
  </cellStyleXfs>
  <cellXfs count="26">
    <xf numFmtId="0" fontId="0" fillId="0" borderId="0" xfId="0"/>
    <xf numFmtId="0" fontId="2" fillId="0" borderId="0" xfId="2" applyNumberFormat="1" applyFont="1" applyBorder="1" applyAlignment="1">
      <alignment horizontal="center" vertical="top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top" wrapText="1"/>
    </xf>
    <xf numFmtId="0" fontId="3" fillId="0" borderId="3" xfId="3" applyNumberFormat="1" applyFont="1" applyBorder="1" applyAlignment="1">
      <alignment horizontal="center" vertical="center" wrapText="1"/>
    </xf>
    <xf numFmtId="0" fontId="3" fillId="0" borderId="3" xfId="3" applyNumberFormat="1" applyFont="1" applyBorder="1" applyAlignment="1">
      <alignment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2" borderId="3" xfId="3" applyNumberFormat="1" applyFont="1" applyFill="1" applyBorder="1" applyAlignment="1">
      <alignment horizontal="center" vertical="top" wrapText="1"/>
    </xf>
    <xf numFmtId="49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3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2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6" xfId="3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2" fillId="0" borderId="5" xfId="2" applyNumberFormat="1" applyFont="1" applyBorder="1" applyAlignment="1">
      <alignment horizontal="center" vertical="top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2" xfId="3" applyNumberFormat="1" applyFont="1" applyBorder="1" applyAlignment="1">
      <alignment horizontal="right" vertical="center" wrapText="1" indent="1"/>
    </xf>
    <xf numFmtId="0" fontId="3" fillId="0" borderId="3" xfId="3" applyNumberFormat="1" applyFont="1" applyBorder="1" applyAlignment="1">
      <alignment horizontal="right" vertical="center" wrapText="1"/>
    </xf>
    <xf numFmtId="0" fontId="3" fillId="0" borderId="4" xfId="3" applyNumberFormat="1" applyFont="1" applyBorder="1" applyAlignment="1">
      <alignment horizontal="right" vertical="center" wrapText="1"/>
    </xf>
    <xf numFmtId="0" fontId="2" fillId="0" borderId="0" xfId="2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&#1057;&#1087;&#1088;&#1072;&#1074;&#1082;&#1072;%20&#1086;%20&#1087;&#1086;&#1076;&#1082;&#1083;&#1102;&#1095;&#1077;&#1085;&#1080;&#1103;&#1093;%20&#1080;%20&#1089;&#1074;&#1086;&#1073;&#1086;&#1076;&#1085;&#1086;&#1081;%20&#1084;&#1086;&#1097;&#1085;&#1086;&#1089;&#1090;&#1080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.23г."/>
      <sheetName val="1 кв.24г."/>
      <sheetName val="2 кв.24г."/>
      <sheetName val="3 кв.24г."/>
    </sheetNames>
    <sheetDataSet>
      <sheetData sheetId="0" refreshError="1"/>
      <sheetData sheetId="1" refreshError="1"/>
      <sheetData sheetId="2" refreshError="1">
        <row r="17">
          <cell r="D17">
            <v>51.093259999999994</v>
          </cell>
          <cell r="E17">
            <v>22.497400000000003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8" sqref="E18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18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6"/>
      <c r="E9" s="6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24</v>
      </c>
      <c r="E11" s="9">
        <v>10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17</v>
      </c>
      <c r="E12" s="9">
        <v>9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2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/>
    </row>
    <row r="15" spans="1:8" x14ac:dyDescent="0.3">
      <c r="A15" s="2">
        <v>5</v>
      </c>
      <c r="B15" s="3" t="s">
        <v>25</v>
      </c>
      <c r="C15" s="2" t="s">
        <v>19</v>
      </c>
      <c r="D15" s="8" t="s">
        <v>20</v>
      </c>
      <c r="E15" s="8" t="s">
        <v>21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23</v>
      </c>
      <c r="E16" s="8" t="s">
        <v>24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51.25779</v>
      </c>
      <c r="E17" s="10">
        <f>E16-E15/1000</f>
        <v>22.931369999999998</v>
      </c>
    </row>
  </sheetData>
  <mergeCells count="4">
    <mergeCell ref="A7:E7"/>
    <mergeCell ref="B8:C8"/>
    <mergeCell ref="A9:C9"/>
    <mergeCell ref="A1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5" workbookViewId="0">
      <selection activeCell="E17" sqref="E17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26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11"/>
      <c r="E9" s="11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22</v>
      </c>
      <c r="E11" s="9">
        <v>16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3</v>
      </c>
      <c r="E12" s="9">
        <v>4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1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27</v>
      </c>
      <c r="E15" s="8" t="s">
        <v>28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29</v>
      </c>
      <c r="E16" s="8" t="s">
        <v>30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v>51.16</v>
      </c>
      <c r="E17" s="10">
        <v>22.87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workbookViewId="0">
      <selection activeCell="D17" sqref="D17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31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12"/>
      <c r="E9" s="12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37</v>
      </c>
      <c r="E11" s="9">
        <v>23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20</v>
      </c>
      <c r="E12" s="9">
        <v>3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3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32</v>
      </c>
      <c r="E15" s="8" t="s">
        <v>33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34</v>
      </c>
      <c r="E16" s="8" t="s">
        <v>35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51.093259999999994</v>
      </c>
      <c r="E17" s="10">
        <f>E16-E15/1000</f>
        <v>22.497400000000003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XFD1048576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36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18"/>
      <c r="E9" s="18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26</v>
      </c>
      <c r="D11" s="9">
        <v>22</v>
      </c>
      <c r="E11" s="9">
        <v>11</v>
      </c>
    </row>
    <row r="12" spans="1:8" x14ac:dyDescent="0.3">
      <c r="A12" s="2">
        <v>2</v>
      </c>
      <c r="B12" s="3" t="s">
        <v>8</v>
      </c>
      <c r="C12" s="2">
        <v>24</v>
      </c>
      <c r="D12" s="9">
        <v>19</v>
      </c>
      <c r="E12" s="9">
        <v>2</v>
      </c>
    </row>
    <row r="13" spans="1:8" ht="79.8" x14ac:dyDescent="0.3">
      <c r="A13" s="2">
        <v>3</v>
      </c>
      <c r="B13" s="3" t="s">
        <v>9</v>
      </c>
      <c r="C13" s="2">
        <v>3</v>
      </c>
      <c r="D13" s="9">
        <v>3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42</v>
      </c>
      <c r="E15" s="8" t="s">
        <v>43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'[1]2 кв.24г.'!D17</f>
        <v>51.093259999999994</v>
      </c>
      <c r="E16" s="14">
        <f>'[1]2 кв.24г.'!E17</f>
        <v>22.497400000000003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50.738609999999994</v>
      </c>
      <c r="E17" s="10">
        <f>E16-E15/1000</f>
        <v>22.183440000000001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4" workbookViewId="0">
      <selection activeCell="K11" sqref="K11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36.77734375" customWidth="1"/>
    <col min="5" max="5" width="34.109375" customWidth="1"/>
    <col min="6" max="6" width="0.21875" customWidth="1"/>
    <col min="7" max="8" width="9.218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41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13"/>
      <c r="E9" s="13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113</v>
      </c>
      <c r="D11" s="9">
        <v>105</v>
      </c>
      <c r="E11" s="9">
        <v>10</v>
      </c>
    </row>
    <row r="12" spans="1:8" x14ac:dyDescent="0.3">
      <c r="A12" s="2">
        <v>2</v>
      </c>
      <c r="B12" s="3" t="s">
        <v>8</v>
      </c>
      <c r="C12" s="2">
        <v>107</v>
      </c>
      <c r="D12" s="9">
        <v>101</v>
      </c>
      <c r="E12" s="9">
        <v>7</v>
      </c>
    </row>
    <row r="13" spans="1:8" ht="79.8" x14ac:dyDescent="0.3">
      <c r="A13" s="2">
        <v>3</v>
      </c>
      <c r="B13" s="3" t="s">
        <v>9</v>
      </c>
      <c r="C13" s="2">
        <v>3</v>
      </c>
      <c r="D13" s="9">
        <v>3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40</v>
      </c>
      <c r="E14" s="8" t="s">
        <v>40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38</v>
      </c>
      <c r="E15" s="8" t="s">
        <v>39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'3 кв.24г. (2)'!D17</f>
        <v>50.738609999999994</v>
      </c>
      <c r="E16" s="14">
        <f>'3 кв.24г. (2)'!E17</f>
        <v>22.183440000000001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50.467539999999993</v>
      </c>
      <c r="E17" s="10">
        <f>E16-E15/1000</f>
        <v>22.170450000000002</v>
      </c>
    </row>
    <row r="18" spans="1:5" x14ac:dyDescent="0.3">
      <c r="B18" s="16" t="s">
        <v>37</v>
      </c>
      <c r="C18" s="17">
        <v>3</v>
      </c>
      <c r="D18" s="15">
        <v>40.450000000000003</v>
      </c>
      <c r="E18" s="15">
        <v>36.049999999999997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5" workbookViewId="0">
      <selection activeCell="B18" sqref="B18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5" t="s">
        <v>13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ht="21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15" hidden="1" customHeight="1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ht="15" hidden="1" customHeight="1" x14ac:dyDescent="0.3">
      <c r="A6" s="25"/>
      <c r="B6" s="25"/>
      <c r="C6" s="25"/>
      <c r="D6" s="25"/>
      <c r="E6" s="25"/>
      <c r="F6" s="25"/>
      <c r="G6" s="25"/>
      <c r="H6" s="25"/>
    </row>
    <row r="7" spans="1:8" x14ac:dyDescent="0.3">
      <c r="A7" s="20" t="s">
        <v>44</v>
      </c>
      <c r="B7" s="20"/>
      <c r="C7" s="20"/>
      <c r="D7" s="20"/>
      <c r="E7" s="20"/>
      <c r="F7" s="1"/>
      <c r="G7" s="1"/>
      <c r="H7" s="1"/>
    </row>
    <row r="8" spans="1:8" ht="34.200000000000003" x14ac:dyDescent="0.3">
      <c r="A8" s="5"/>
      <c r="B8" s="21" t="s">
        <v>0</v>
      </c>
      <c r="C8" s="22"/>
      <c r="D8" s="7" t="s">
        <v>16</v>
      </c>
      <c r="E8" s="7" t="s">
        <v>14</v>
      </c>
    </row>
    <row r="9" spans="1:8" ht="15" customHeight="1" x14ac:dyDescent="0.3">
      <c r="A9" s="23" t="s">
        <v>1</v>
      </c>
      <c r="B9" s="24"/>
      <c r="C9" s="24"/>
      <c r="D9" s="19"/>
      <c r="E9" s="19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42</v>
      </c>
      <c r="D11" s="9">
        <v>41</v>
      </c>
      <c r="E11" s="9">
        <v>6</v>
      </c>
    </row>
    <row r="12" spans="1:8" x14ac:dyDescent="0.3">
      <c r="A12" s="2">
        <v>2</v>
      </c>
      <c r="B12" s="3" t="s">
        <v>8</v>
      </c>
      <c r="C12" s="2">
        <v>42</v>
      </c>
      <c r="D12" s="9">
        <v>41</v>
      </c>
      <c r="E12" s="9">
        <v>6</v>
      </c>
    </row>
    <row r="13" spans="1:8" ht="79.8" x14ac:dyDescent="0.3">
      <c r="A13" s="2">
        <v>3</v>
      </c>
      <c r="B13" s="3" t="s">
        <v>9</v>
      </c>
      <c r="C13" s="2">
        <v>6</v>
      </c>
      <c r="D13" s="9">
        <v>6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/>
    </row>
    <row r="15" spans="1:8" x14ac:dyDescent="0.3">
      <c r="A15" s="2">
        <v>5</v>
      </c>
      <c r="B15" s="3" t="s">
        <v>25</v>
      </c>
      <c r="C15" s="2" t="s">
        <v>19</v>
      </c>
      <c r="D15" s="8" t="s">
        <v>46</v>
      </c>
      <c r="E15" s="8" t="s">
        <v>45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'[1]2 кв.24г.'!D17</f>
        <v>51.093259999999994</v>
      </c>
      <c r="E16" s="14">
        <f>'[1]2 кв.24г.'!E17</f>
        <v>22.497400000000003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50.98720999999999</v>
      </c>
      <c r="E17" s="10">
        <f>E16-E15/1000</f>
        <v>22.488820000000004</v>
      </c>
    </row>
    <row r="18" spans="1:5" x14ac:dyDescent="0.3">
      <c r="B18" s="16" t="s">
        <v>47</v>
      </c>
      <c r="D18" s="17">
        <v>2.89</v>
      </c>
      <c r="E18" s="17">
        <v>0.4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кв.23г.</vt:lpstr>
      <vt:lpstr>1 кв.24г.</vt:lpstr>
      <vt:lpstr>2 кв.24г.</vt:lpstr>
      <vt:lpstr>3 кв.24г. (2)</vt:lpstr>
      <vt:lpstr>4 кв.24г.</vt:lpstr>
      <vt:lpstr>1 кв.2025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2025-01-14T05:27:40Z</cp:lastPrinted>
  <dcterms:created xsi:type="dcterms:W3CDTF">2024-01-10T07:58:44Z</dcterms:created>
  <dcterms:modified xsi:type="dcterms:W3CDTF">2025-04-01T07:31:01Z</dcterms:modified>
</cp:coreProperties>
</file>